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Отчет" sheetId="1" r:id="rId1"/>
  </sheets>
  <definedNames>
    <definedName name="APPT" localSheetId="0">'Отчет'!#REF!</definedName>
    <definedName name="FILE_NAME" localSheetId="0">'Отчет'!#REF!</definedName>
    <definedName name="FILE_NAME">#REF!</definedName>
    <definedName name="FIO" localSheetId="0">'Отчет'!#REF!</definedName>
    <definedName name="FORM_CODE" localSheetId="0">'Отчет'!#REF!</definedName>
    <definedName name="FORM_CODE">#REF!</definedName>
    <definedName name="PARAMS" localSheetId="0">'Отчет'!#REF!</definedName>
    <definedName name="PARAMS">#REF!</definedName>
    <definedName name="PERIOD" localSheetId="0">'Отчет'!#REF!</definedName>
    <definedName name="PERIOD">#REF!</definedName>
    <definedName name="RANGE_NAMES" localSheetId="0">'Отчет'!#REF!</definedName>
    <definedName name="RANGE_NAMES">#REF!</definedName>
    <definedName name="RBEGIN_1" localSheetId="0">'Отчет'!$A$13</definedName>
    <definedName name="REG_DATE" localSheetId="0">'Отчет'!#REF!</definedName>
    <definedName name="REG_DATE">#REF!</definedName>
    <definedName name="REND_1" localSheetId="0">'Отчет'!#REF!</definedName>
    <definedName name="SIGN" localSheetId="0">'Отчет'!#REF!</definedName>
    <definedName name="SRC_CODE" localSheetId="0">'Отчет'!#REF!</definedName>
    <definedName name="SRC_CODE">#REF!</definedName>
    <definedName name="SRC_KIND" localSheetId="0">'Отчет'!#REF!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<sst xmlns="http://schemas.openxmlformats.org/spreadsheetml/2006/main" count="94" uniqueCount="88">
  <si>
    <t>ОТЧЕТ ОБ ИСПОЛНЕНИИ БЮДЖЕТА</t>
  </si>
  <si>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</si>
  <si>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</si>
  <si>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</si>
  <si>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</si>
  <si>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</si>
  <si>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</si>
  <si>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</si>
  <si>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</si>
  <si>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</si>
  <si>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</si>
  <si>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</si>
  <si>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</si>
  <si>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</si>
  <si>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</si>
  <si>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</si>
  <si>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</si>
  <si>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</si>
  <si>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</si>
  <si>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</si>
  <si>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</si>
  <si>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</si>
  <si>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</si>
  <si>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</si>
  <si>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</si>
  <si>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</si>
  <si>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</si>
  <si>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</si>
  <si>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</si>
  <si>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</si>
  <si>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</si>
  <si>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</si>
  <si>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</si>
  <si>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</si>
  <si>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</si>
  <si>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</si>
  <si>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</si>
  <si>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</si>
  <si>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</si>
  <si>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</si>
  <si>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</si>
  <si>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</si>
  <si>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</si>
  <si>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</si>
  <si>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</si>
  <si>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</si>
  <si>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</si>
  <si>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</si>
  <si>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</si>
  <si>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</si>
  <si>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</si>
  <si>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</si>
  <si>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</si>
  <si>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</si>
  <si>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</si>
  <si>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</si>
  <si>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</si>
  <si>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</si>
  <si>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</si>
  <si>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</si>
  <si>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</si>
  <si>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</si>
  <si>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</si>
  <si>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</si>
  <si>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</si>
  <si>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</si>
  <si>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Исполнитель:</t>
  </si>
  <si>
    <t>Дорожное хозяйство(дорожные фонды)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</si>
  <si>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</si>
  <si>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</si>
  <si>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</si>
  <si>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</si>
  <si>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</si>
  <si>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</si>
  <si>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</si>
  <si>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Физическая культура</t>
  </si>
  <si>
    <t>Массовый спорт</t>
  </si>
  <si>
    <t>Е.А. Кеворкова</t>
  </si>
  <si>
    <t>Дополнительное образование детей</t>
  </si>
  <si>
    <t>Председатель КФ</t>
  </si>
  <si>
    <t>Ю.Б. Кудрявцева</t>
  </si>
  <si>
    <t>Другие вопросы в области национальной безопасности и правоохранительной деятельности</t>
  </si>
  <si>
    <t>НАЛОГИ НА ТОВАРЫ (РАБОТЫ, УСЛУГИ), РЕАЛИЗУЕМЫЕ НА ТЕРРИТОРИИ РОССИЙСКОЙ ФЕДЕРАЦИИ</t>
  </si>
  <si>
    <t>Молодежная политика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</si>
  <si>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</si>
  <si>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</si>
  <si>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Мурзаева Е.С. (тел.2-07-48)</t>
  </si>
  <si>
    <t>на 01.01.2021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</si>
</sst>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  <numFmt numFmtId="179" formatCode="#,##0.000"/>
    <numFmt numFmtId="180" formatCode="#,##0.0000"/>
    <numFmt numFmtId="181" formatCode="#,##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0" fillId="0" borderId="14" xfId="0" applyBorder="1" applyAlignment="1">
      <alignment wrapText="1"/>
    </xf>
    <xf numFmtId="176" fontId="6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showGridLines="0" tabSelected="1" zoomScalePageLayoutView="0" workbookViewId="0" topLeftCell="A7">
      <selection activeCell="B81" sqref="B81"/>
    </sheetView>
  </sheetViews>
  <sheetFormatPr defaultColWidth="9.00390625" defaultRowHeight="12.75"/>
  <cols>
    <col min="1" max="1" width="65.75390625" style="0" customWidth="1"/>
    <col min="2" max="2" width="15.75390625" style="1" customWidth="1"/>
    <col min="3" max="3" width="15.125" style="1" customWidth="1"/>
    <col min="4" max="4" width="13.25390625" style="28" customWidth="1"/>
    <col min="5" max="5" width="12.625" style="28" customWidth="1"/>
  </cols>
  <sheetData>
    <row r="1" spans="1:3" ht="12.75" customHeight="1">
      <c r="A1" s="35"/>
      <c r="B1" s="35"/>
      <c r="C1" s="3"/>
    </row>
    <row r="2" spans="1:3" ht="15">
      <c r="A2" s="35" t="s">
        <v>0</v>
      </c>
      <c r="B2" s="35"/>
      <c r="C2" s="4"/>
    </row>
    <row r="3" spans="1:3" ht="12.75">
      <c r="A3" s="5"/>
      <c r="B3" s="6"/>
      <c r="C3" s="7"/>
    </row>
    <row r="4" spans="1:3" ht="12.75">
      <c r="A4" s="36" t="s">
        <v>87</v>
      </c>
      <c r="B4" s="36"/>
      <c r="C4" s="3"/>
    </row>
    <row r="5" spans="1:3" ht="12.75">
      <c r="A5" s="5"/>
      <c r="B5" s="6"/>
      <c r="C5" s="3"/>
    </row>
    <row r="6" spans="1:3" ht="12.75" customHeight="1">
      <c r="A6" s="10" t="s">
        <v>1</v>
      </c>
      <c r="B6" s="37" t="s">
        <v>2</v>
      </c>
      <c r="C6" s="37"/>
    </row>
    <row r="7" spans="1:3" ht="12.75" customHeight="1">
      <c r="A7" s="10" t="s">
        <v>3</v>
      </c>
      <c r="B7" s="37" t="s">
        <v>4</v>
      </c>
      <c r="C7" s="37"/>
    </row>
    <row r="8" spans="1:3" ht="12.75">
      <c r="A8" s="10" t="s">
        <v>5</v>
      </c>
      <c r="B8" s="7"/>
      <c r="C8" s="3"/>
    </row>
    <row r="9" spans="1:3" ht="12.75">
      <c r="A9" s="10" t="s">
        <v>6</v>
      </c>
      <c r="B9" s="7"/>
      <c r="C9" s="3"/>
    </row>
    <row r="10" spans="1:3" ht="15.75" thickBot="1">
      <c r="A10" s="40" t="s">
        <v>7</v>
      </c>
      <c r="B10" s="40"/>
      <c r="C10" s="2"/>
    </row>
    <row r="11" spans="1:3" ht="36.75" customHeight="1">
      <c r="A11" s="12" t="s">
        <v>8</v>
      </c>
      <c r="B11" s="13" t="s">
        <v>9</v>
      </c>
      <c r="C11" s="32" t="s">
        <v>10</v>
      </c>
    </row>
    <row r="12" spans="1:3" ht="13.5" customHeight="1" thickBot="1">
      <c r="A12" s="33">
        <v>1</v>
      </c>
      <c r="B12" s="34" t="s">
        <v>11</v>
      </c>
      <c r="C12" s="34" t="s">
        <v>12</v>
      </c>
    </row>
    <row r="13" spans="1:3" ht="13.5" customHeight="1">
      <c r="A13" s="27" t="s">
        <v>13</v>
      </c>
      <c r="B13" s="31">
        <f>B15+B27</f>
        <v>2315964.4000000004</v>
      </c>
      <c r="C13" s="31">
        <f>C15+C27</f>
        <v>2202571.6</v>
      </c>
    </row>
    <row r="14" spans="1:3" ht="13.5" customHeight="1">
      <c r="A14" s="25" t="s">
        <v>14</v>
      </c>
      <c r="B14" s="26"/>
      <c r="C14" s="26"/>
    </row>
    <row r="15" spans="1:3" ht="13.5" customHeight="1">
      <c r="A15" s="27" t="s">
        <v>15</v>
      </c>
      <c r="B15" s="24">
        <f>SUM(B16:B26)</f>
        <v>761327.1000000001</v>
      </c>
      <c r="C15" s="24">
        <f>SUM(C16:C26)</f>
        <v>779533.2000000001</v>
      </c>
    </row>
    <row r="16" spans="1:3" ht="13.5" customHeight="1">
      <c r="A16" s="25" t="s">
        <v>16</v>
      </c>
      <c r="B16" s="23">
        <v>564275.3</v>
      </c>
      <c r="C16" s="23">
        <v>535358.5</v>
      </c>
    </row>
    <row r="17" spans="1:3" ht="23.25" customHeight="1">
      <c r="A17" s="25" t="s">
        <v>82</v>
      </c>
      <c r="B17" s="23">
        <v>13221.2</v>
      </c>
      <c r="C17" s="23">
        <v>11836.9</v>
      </c>
    </row>
    <row r="18" spans="1:3" ht="15.75" customHeight="1">
      <c r="A18" s="25" t="s">
        <v>17</v>
      </c>
      <c r="B18" s="23">
        <v>134944.3</v>
      </c>
      <c r="C18" s="23">
        <v>149448.5</v>
      </c>
    </row>
    <row r="19" spans="1:3" ht="15.75" customHeight="1">
      <c r="A19" s="25" t="s">
        <v>18</v>
      </c>
      <c r="B19" s="23">
        <v>9480</v>
      </c>
      <c r="C19" s="23">
        <v>9875.6</v>
      </c>
    </row>
    <row r="20" spans="1:3" ht="25.5" customHeight="1" hidden="1">
      <c r="A20" s="25" t="s">
        <v>19</v>
      </c>
      <c r="B20" s="23"/>
      <c r="C20" s="23"/>
    </row>
    <row r="21" spans="1:3" ht="24">
      <c r="A21" s="25" t="s">
        <v>20</v>
      </c>
      <c r="B21" s="23">
        <v>25130.1</v>
      </c>
      <c r="C21" s="23">
        <v>32567.4</v>
      </c>
    </row>
    <row r="22" spans="1:3" ht="12.75">
      <c r="A22" s="25" t="s">
        <v>21</v>
      </c>
      <c r="B22" s="23">
        <v>3183.4</v>
      </c>
      <c r="C22" s="23">
        <v>8028.4</v>
      </c>
    </row>
    <row r="23" spans="1:3" ht="25.5" customHeight="1">
      <c r="A23" s="25" t="s">
        <v>22</v>
      </c>
      <c r="B23" s="23">
        <v>0</v>
      </c>
      <c r="C23" s="23">
        <v>663.5</v>
      </c>
    </row>
    <row r="24" spans="1:3" ht="16.5" customHeight="1">
      <c r="A24" s="25" t="s">
        <v>23</v>
      </c>
      <c r="B24" s="23">
        <v>10892.8</v>
      </c>
      <c r="C24" s="23">
        <v>26072</v>
      </c>
    </row>
    <row r="25" spans="1:3" ht="15.75" customHeight="1">
      <c r="A25" s="25" t="s">
        <v>24</v>
      </c>
      <c r="B25" s="23">
        <v>200</v>
      </c>
      <c r="C25" s="23">
        <v>3828.1</v>
      </c>
    </row>
    <row r="26" spans="1:3" ht="12.75" customHeight="1">
      <c r="A26" s="18" t="s">
        <v>25</v>
      </c>
      <c r="B26" s="23">
        <v>0</v>
      </c>
      <c r="C26" s="23">
        <v>1854.3</v>
      </c>
    </row>
    <row r="27" spans="1:3" ht="15.75" customHeight="1">
      <c r="A27" s="27" t="s">
        <v>26</v>
      </c>
      <c r="B27" s="24">
        <v>1554637.3</v>
      </c>
      <c r="C27" s="24">
        <v>1423038.4</v>
      </c>
    </row>
    <row r="28" spans="1:3" ht="15.75" customHeight="1" thickBot="1">
      <c r="A28" s="38" t="s">
        <v>27</v>
      </c>
      <c r="B28" s="38"/>
      <c r="C28" s="39"/>
    </row>
    <row r="29" spans="1:3" ht="36" customHeight="1">
      <c r="A29" s="12" t="s">
        <v>8</v>
      </c>
      <c r="B29" s="13" t="s">
        <v>9</v>
      </c>
      <c r="C29" s="14" t="s">
        <v>10</v>
      </c>
    </row>
    <row r="30" spans="1:3" ht="13.5" thickBot="1">
      <c r="A30" s="15">
        <v>1</v>
      </c>
      <c r="B30" s="16" t="s">
        <v>11</v>
      </c>
      <c r="C30" s="16" t="s">
        <v>12</v>
      </c>
    </row>
    <row r="31" spans="1:3" ht="13.5" customHeight="1">
      <c r="A31" s="17" t="s">
        <v>28</v>
      </c>
      <c r="B31" s="22">
        <f>B33+B40+B43+B49+B54+B61+B65+B71+B76+B78</f>
        <v>2470597.5000000005</v>
      </c>
      <c r="C31" s="22">
        <f>C33+C40+C43+C49+C54+C61+C65+C71+C76+C78</f>
        <v>2176464.6</v>
      </c>
    </row>
    <row r="32" spans="1:3" ht="12.75">
      <c r="A32" s="18" t="s">
        <v>29</v>
      </c>
      <c r="B32" s="23"/>
      <c r="C32" s="23"/>
    </row>
    <row r="33" spans="1:3" ht="12.75">
      <c r="A33" s="19" t="s">
        <v>30</v>
      </c>
      <c r="B33" s="22">
        <f>SUM(B34:B39)</f>
        <v>177587.1</v>
      </c>
      <c r="C33" s="22">
        <f>SUM(C34:C39)</f>
        <v>169609.5</v>
      </c>
    </row>
    <row r="34" spans="1:3" ht="36">
      <c r="A34" s="18" t="s">
        <v>31</v>
      </c>
      <c r="B34" s="23">
        <v>3037.7</v>
      </c>
      <c r="C34" s="23">
        <v>2945.4</v>
      </c>
    </row>
    <row r="35" spans="1:3" ht="36">
      <c r="A35" s="18" t="s">
        <v>32</v>
      </c>
      <c r="B35" s="23">
        <v>122753.6</v>
      </c>
      <c r="C35" s="23">
        <v>120540</v>
      </c>
    </row>
    <row r="36" spans="1:3" ht="19.5" customHeight="1">
      <c r="A36" s="18" t="s">
        <v>70</v>
      </c>
      <c r="B36" s="23">
        <v>58.7</v>
      </c>
      <c r="C36" s="23">
        <v>44.4</v>
      </c>
    </row>
    <row r="37" spans="1:3" ht="24">
      <c r="A37" s="18" t="s">
        <v>33</v>
      </c>
      <c r="B37" s="23">
        <v>26508.7</v>
      </c>
      <c r="C37" s="23">
        <v>25810.7</v>
      </c>
    </row>
    <row r="38" spans="1:4" ht="12.75">
      <c r="A38" s="18" t="s">
        <v>34</v>
      </c>
      <c r="B38" s="23">
        <v>1100</v>
      </c>
      <c r="C38" s="23">
        <v>0</v>
      </c>
      <c r="D38" s="29"/>
    </row>
    <row r="39" spans="1:4" ht="12.75">
      <c r="A39" s="18" t="s">
        <v>35</v>
      </c>
      <c r="B39" s="23">
        <v>24128.4</v>
      </c>
      <c r="C39" s="23">
        <v>20269</v>
      </c>
      <c r="D39" s="29"/>
    </row>
    <row r="40" spans="1:3" ht="13.5" customHeight="1">
      <c r="A40" s="19" t="s">
        <v>36</v>
      </c>
      <c r="B40" s="22">
        <f>B41+B42</f>
        <v>8006.6</v>
      </c>
      <c r="C40" s="22">
        <f>C41+C42</f>
        <v>4734.8</v>
      </c>
    </row>
    <row r="41" spans="1:3" ht="24">
      <c r="A41" s="18" t="s">
        <v>37</v>
      </c>
      <c r="B41" s="23">
        <v>6506.6</v>
      </c>
      <c r="C41" s="23">
        <v>3234.8</v>
      </c>
    </row>
    <row r="42" spans="1:3" ht="24">
      <c r="A42" s="18" t="s">
        <v>81</v>
      </c>
      <c r="B42" s="23">
        <v>1500</v>
      </c>
      <c r="C42" s="23">
        <v>1500</v>
      </c>
    </row>
    <row r="43" spans="1:6" ht="12.75">
      <c r="A43" s="19" t="s">
        <v>38</v>
      </c>
      <c r="B43" s="22">
        <f>SUM(B44:B48)</f>
        <v>189627.40000000002</v>
      </c>
      <c r="C43" s="22">
        <f>SUM(C44:C48)</f>
        <v>147195.40000000002</v>
      </c>
      <c r="F43" s="28"/>
    </row>
    <row r="44" spans="1:3" ht="12.75">
      <c r="A44" s="18" t="s">
        <v>39</v>
      </c>
      <c r="B44" s="23">
        <v>22200.1</v>
      </c>
      <c r="C44" s="23">
        <v>21992.1</v>
      </c>
    </row>
    <row r="45" spans="1:3" ht="12.75">
      <c r="A45" s="18" t="s">
        <v>40</v>
      </c>
      <c r="B45" s="23">
        <v>23416</v>
      </c>
      <c r="C45" s="23">
        <v>1388.5</v>
      </c>
    </row>
    <row r="46" spans="1:3" ht="12.75">
      <c r="A46" s="18" t="s">
        <v>67</v>
      </c>
      <c r="B46" s="23">
        <v>117077.5</v>
      </c>
      <c r="C46" s="23">
        <v>108426.6</v>
      </c>
    </row>
    <row r="47" spans="1:3" ht="12.75">
      <c r="A47" s="18" t="s">
        <v>41</v>
      </c>
      <c r="B47" s="23">
        <v>1285.1</v>
      </c>
      <c r="C47" s="23">
        <v>587.7</v>
      </c>
    </row>
    <row r="48" spans="1:3" ht="12.75">
      <c r="A48" s="18" t="s">
        <v>42</v>
      </c>
      <c r="B48" s="23">
        <v>25648.7</v>
      </c>
      <c r="C48" s="23">
        <v>14800.5</v>
      </c>
    </row>
    <row r="49" spans="1:3" ht="12.75">
      <c r="A49" s="19" t="s">
        <v>43</v>
      </c>
      <c r="B49" s="22">
        <f>SUM(B50:B53)</f>
        <v>19124.600000000002</v>
      </c>
      <c r="C49" s="22">
        <f>SUM(C50:C53)</f>
        <v>3108.4</v>
      </c>
    </row>
    <row r="50" spans="1:3" ht="12.75">
      <c r="A50" s="18" t="s">
        <v>68</v>
      </c>
      <c r="B50" s="23">
        <v>1032</v>
      </c>
      <c r="C50" s="23">
        <v>1031.7</v>
      </c>
    </row>
    <row r="51" spans="1:3" ht="12.75">
      <c r="A51" s="18" t="s">
        <v>44</v>
      </c>
      <c r="B51" s="23">
        <v>16182.4</v>
      </c>
      <c r="C51" s="23">
        <v>382.8</v>
      </c>
    </row>
    <row r="52" spans="1:3" ht="12.75">
      <c r="A52" s="18" t="s">
        <v>45</v>
      </c>
      <c r="B52" s="23">
        <v>216.3</v>
      </c>
      <c r="C52" s="23">
        <v>0</v>
      </c>
    </row>
    <row r="53" spans="1:3" ht="12.75" customHeight="1">
      <c r="A53" s="18" t="s">
        <v>71</v>
      </c>
      <c r="B53" s="23">
        <v>1693.9</v>
      </c>
      <c r="C53" s="23">
        <v>1693.9</v>
      </c>
    </row>
    <row r="54" spans="1:3" ht="12.75">
      <c r="A54" s="19" t="s">
        <v>46</v>
      </c>
      <c r="B54" s="22">
        <f>SUM(B55:B60)</f>
        <v>1530520.5000000002</v>
      </c>
      <c r="C54" s="22">
        <f>SUM(C55:C60)</f>
        <v>1435455.0999999999</v>
      </c>
    </row>
    <row r="55" spans="1:3" ht="12.75">
      <c r="A55" s="18" t="s">
        <v>47</v>
      </c>
      <c r="B55" s="23">
        <v>503452.9</v>
      </c>
      <c r="C55" s="23">
        <v>487309.6</v>
      </c>
    </row>
    <row r="56" spans="1:3" ht="12.75">
      <c r="A56" s="18" t="s">
        <v>48</v>
      </c>
      <c r="B56" s="23">
        <v>833312.7</v>
      </c>
      <c r="C56" s="23">
        <v>760820.2</v>
      </c>
    </row>
    <row r="57" spans="1:3" ht="12.75">
      <c r="A57" s="30" t="s">
        <v>78</v>
      </c>
      <c r="B57" s="23">
        <v>161711.3</v>
      </c>
      <c r="C57" s="23">
        <v>155929.2</v>
      </c>
    </row>
    <row r="58" spans="1:3" ht="12.75" customHeight="1">
      <c r="A58" s="18" t="s">
        <v>72</v>
      </c>
      <c r="B58" s="23">
        <v>280</v>
      </c>
      <c r="C58" s="23">
        <v>280</v>
      </c>
    </row>
    <row r="59" spans="1:3" ht="12.75">
      <c r="A59" s="18" t="s">
        <v>83</v>
      </c>
      <c r="B59" s="23">
        <v>4411.6</v>
      </c>
      <c r="C59" s="23">
        <v>4273.1</v>
      </c>
    </row>
    <row r="60" spans="1:3" ht="12.75">
      <c r="A60" s="18" t="s">
        <v>49</v>
      </c>
      <c r="B60" s="23">
        <v>27352</v>
      </c>
      <c r="C60" s="23">
        <v>26843</v>
      </c>
    </row>
    <row r="61" spans="1:3" ht="12.75">
      <c r="A61" s="19" t="s">
        <v>50</v>
      </c>
      <c r="B61" s="22">
        <v>59843.3</v>
      </c>
      <c r="C61" s="22">
        <v>17658</v>
      </c>
    </row>
    <row r="62" spans="1:3" ht="12.75">
      <c r="A62" s="18" t="s">
        <v>51</v>
      </c>
      <c r="B62" s="23">
        <v>59843.3</v>
      </c>
      <c r="C62" s="23">
        <v>17658</v>
      </c>
    </row>
    <row r="63" spans="1:3" ht="12.75" hidden="1">
      <c r="A63" s="19" t="s">
        <v>52</v>
      </c>
      <c r="B63" s="22"/>
      <c r="C63" s="22"/>
    </row>
    <row r="64" spans="1:3" ht="12.75" hidden="1">
      <c r="A64" s="18" t="s">
        <v>53</v>
      </c>
      <c r="B64" s="23"/>
      <c r="C64" s="23"/>
    </row>
    <row r="65" spans="1:3" ht="12.75">
      <c r="A65" s="19" t="s">
        <v>54</v>
      </c>
      <c r="B65" s="22">
        <f>SUM(B66:B70)</f>
        <v>179856.30000000002</v>
      </c>
      <c r="C65" s="22">
        <f>SUM(C66:C70)</f>
        <v>172837.6</v>
      </c>
    </row>
    <row r="66" spans="1:3" ht="12.75">
      <c r="A66" s="18" t="s">
        <v>55</v>
      </c>
      <c r="B66" s="23">
        <v>28671.9</v>
      </c>
      <c r="C66" s="23">
        <v>27449.9</v>
      </c>
    </row>
    <row r="67" spans="1:3" ht="12.75" hidden="1">
      <c r="A67" s="18" t="s">
        <v>56</v>
      </c>
      <c r="B67" s="23"/>
      <c r="C67" s="23"/>
    </row>
    <row r="68" spans="1:3" ht="12.75">
      <c r="A68" s="18" t="s">
        <v>57</v>
      </c>
      <c r="B68" s="23">
        <v>67814.1</v>
      </c>
      <c r="C68" s="23">
        <v>62700.7</v>
      </c>
    </row>
    <row r="69" spans="1:3" ht="12.75">
      <c r="A69" s="18" t="s">
        <v>58</v>
      </c>
      <c r="B69" s="23">
        <v>81820.1</v>
      </c>
      <c r="C69" s="23">
        <v>81537.1</v>
      </c>
    </row>
    <row r="70" spans="1:3" ht="12.75">
      <c r="A70" s="18" t="s">
        <v>59</v>
      </c>
      <c r="B70" s="23">
        <v>1550.2</v>
      </c>
      <c r="C70" s="23">
        <v>1149.9</v>
      </c>
    </row>
    <row r="71" spans="1:3" ht="12.75">
      <c r="A71" s="19" t="s">
        <v>60</v>
      </c>
      <c r="B71" s="22">
        <f>SUM(B72:B75)</f>
        <v>47559.2</v>
      </c>
      <c r="C71" s="22">
        <f>SUM(C72:C75)</f>
        <v>46796.799999999996</v>
      </c>
    </row>
    <row r="72" spans="1:3" ht="15" customHeight="1">
      <c r="A72" s="18" t="s">
        <v>75</v>
      </c>
      <c r="B72" s="23">
        <v>28616.3</v>
      </c>
      <c r="C72" s="23">
        <v>28616.4</v>
      </c>
    </row>
    <row r="73" spans="1:3" ht="13.5" customHeight="1">
      <c r="A73" s="18" t="s">
        <v>76</v>
      </c>
      <c r="B73" s="23">
        <v>15187.3</v>
      </c>
      <c r="C73" s="23">
        <v>14424.8</v>
      </c>
    </row>
    <row r="74" spans="1:3" ht="13.5" customHeight="1">
      <c r="A74" s="18" t="s">
        <v>61</v>
      </c>
      <c r="B74" s="23">
        <v>2984.5</v>
      </c>
      <c r="C74" s="23">
        <v>2984.5</v>
      </c>
    </row>
    <row r="75" spans="1:3" ht="13.5" customHeight="1">
      <c r="A75" s="18" t="s">
        <v>69</v>
      </c>
      <c r="B75" s="23">
        <v>771.1</v>
      </c>
      <c r="C75" s="23">
        <v>771.1</v>
      </c>
    </row>
    <row r="76" spans="1:3" ht="12.75">
      <c r="A76" s="19" t="s">
        <v>62</v>
      </c>
      <c r="B76" s="22">
        <v>430.3</v>
      </c>
      <c r="C76" s="22">
        <v>104.3</v>
      </c>
    </row>
    <row r="77" spans="1:3" ht="12.75">
      <c r="A77" s="18" t="s">
        <v>84</v>
      </c>
      <c r="B77" s="23">
        <v>430.3</v>
      </c>
      <c r="C77" s="23">
        <v>104.3</v>
      </c>
    </row>
    <row r="78" spans="1:3" ht="24">
      <c r="A78" s="19" t="s">
        <v>85</v>
      </c>
      <c r="B78" s="22">
        <f>SUM(B79:B80)</f>
        <v>258042.2</v>
      </c>
      <c r="C78" s="22">
        <f>SUM(C79:C80)</f>
        <v>178964.7</v>
      </c>
    </row>
    <row r="79" spans="1:3" ht="24">
      <c r="A79" s="18" t="s">
        <v>73</v>
      </c>
      <c r="B79" s="23">
        <v>157976.2</v>
      </c>
      <c r="C79" s="23">
        <v>157976.2</v>
      </c>
    </row>
    <row r="80" spans="1:3" ht="19.5" customHeight="1">
      <c r="A80" s="18" t="s">
        <v>74</v>
      </c>
      <c r="B80" s="23">
        <v>100066</v>
      </c>
      <c r="C80" s="23">
        <v>20988.5</v>
      </c>
    </row>
    <row r="81" spans="1:3" ht="12.75">
      <c r="A81" s="19" t="s">
        <v>63</v>
      </c>
      <c r="B81" s="22">
        <v>-153253.2</v>
      </c>
      <c r="C81" s="22">
        <f>C13-C31</f>
        <v>26107</v>
      </c>
    </row>
    <row r="82" spans="1:3" ht="12.75">
      <c r="A82" s="20"/>
      <c r="B82" s="21"/>
      <c r="C82" s="21"/>
    </row>
    <row r="83" spans="1:3" ht="12.75">
      <c r="A83" s="20"/>
      <c r="B83" s="21"/>
      <c r="C83" s="21"/>
    </row>
    <row r="84" spans="1:3" ht="12.75">
      <c r="A84" s="20"/>
      <c r="B84" s="21"/>
      <c r="C84" s="21"/>
    </row>
    <row r="85" spans="1:3" ht="12.75">
      <c r="A85" s="8" t="s">
        <v>79</v>
      </c>
      <c r="B85" s="21"/>
      <c r="C85" s="21"/>
    </row>
    <row r="86" spans="1:2" ht="12.75">
      <c r="A86" s="8" t="s">
        <v>64</v>
      </c>
      <c r="B86" s="9" t="s">
        <v>80</v>
      </c>
    </row>
    <row r="87" spans="1:2" ht="12.75">
      <c r="A87" s="8"/>
      <c r="B87" s="9"/>
    </row>
    <row r="88" spans="1:2" ht="12.75">
      <c r="A88" s="8"/>
      <c r="B88" s="9"/>
    </row>
    <row r="89" spans="1:2" ht="12.75">
      <c r="A89" s="8" t="s">
        <v>65</v>
      </c>
      <c r="B89" s="9"/>
    </row>
    <row r="90" spans="1:2" ht="12.75">
      <c r="A90" s="8" t="s">
        <v>64</v>
      </c>
      <c r="B90" s="9" t="s">
        <v>77</v>
      </c>
    </row>
    <row r="91" spans="1:2" ht="12.75">
      <c r="A91" s="8"/>
      <c r="B91" s="9"/>
    </row>
    <row r="92" spans="1:2" ht="12.75">
      <c r="A92" s="8"/>
      <c r="B92" s="9"/>
    </row>
    <row r="93" spans="1:2" ht="12.75">
      <c r="A93" s="8"/>
      <c r="B93" s="9"/>
    </row>
    <row r="94" spans="1:2" ht="12.75">
      <c r="A94" s="8"/>
      <c r="B94" s="9"/>
    </row>
    <row r="95" spans="1:2" ht="12.75">
      <c r="A95" s="11" t="s">
        <v>66</v>
      </c>
      <c r="B95" s="9"/>
    </row>
    <row r="96" spans="1:2" ht="12.75">
      <c r="A96" s="11" t="s">
        <v>86</v>
      </c>
      <c r="B96" s="9"/>
    </row>
    <row r="97" spans="1:2" ht="12.75">
      <c r="A97" s="8"/>
      <c r="B97" s="9"/>
    </row>
    <row r="98" spans="1:2" ht="12.75">
      <c r="A98" s="8"/>
      <c r="B98" s="9"/>
    </row>
    <row r="99" spans="1:2" ht="12.75">
      <c r="A99" s="8"/>
      <c r="B99" s="9"/>
    </row>
    <row r="100" spans="1:2" ht="12.75">
      <c r="A100" s="8"/>
      <c r="B100" s="9"/>
    </row>
    <row r="101" spans="1:2" ht="12.75">
      <c r="A101" s="8"/>
      <c r="B101" s="9"/>
    </row>
    <row r="102" spans="1:2" ht="12.75">
      <c r="A102" s="8"/>
      <c r="B102" s="9"/>
    </row>
    <row r="103" spans="1:2" ht="12.75">
      <c r="A103" s="8"/>
      <c r="B103" s="9"/>
    </row>
  </sheetData>
  <sheetProtection/>
  <mergeCells count="7">
    <mergeCell ref="A1:B1"/>
    <mergeCell ref="A2:B2"/>
    <mergeCell ref="A4:B4"/>
    <mergeCell ref="B6:C6"/>
    <mergeCell ref="A28:C28"/>
    <mergeCell ref="B7:C7"/>
    <mergeCell ref="A10:B10"/>
  </mergeCells>
  <conditionalFormatting sqref="C68:C69 C55:C57 C72 C48 C45:C46 C76 C32 C35 C74 C59:C64 C53 C37 C39">
    <cfRule type="cellIs" priority="1" dxfId="1" operator="equal" stopIfTrue="1">
      <formula>0</formula>
    </cfRule>
  </conditionalFormatting>
  <printOptions/>
  <pageMargins left="0.39" right="0.39" top="0.32" bottom="0.24" header="0" footer="0"/>
  <pageSetup fitToHeight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Murzaeva</cp:lastModifiedBy>
  <cp:lastPrinted>2021-01-25T13:19:51Z</cp:lastPrinted>
  <dcterms:created xsi:type="dcterms:W3CDTF">1999-06-18T11:49:53Z</dcterms:created>
  <dcterms:modified xsi:type="dcterms:W3CDTF">2021-01-25T13:20:54Z</dcterms:modified>
  <cp:category/>
  <cp:version/>
  <cp:contentType/>
  <cp:contentStatus/>
</cp:coreProperties>
</file>