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1805" windowHeight="6525"/>
  </bookViews>
  <sheets>
    <sheet name="Отчет" sheetId="1" r:id="rId1"/>
  </sheets>
  <definedNames>
    <definedName name="APPT" localSheetId="0">Отчет!#REF!</definedName>
    <definedName name="FILE_NAME" localSheetId="0">Отчет!#REF!</definedName>
    <definedName name="FILE_NAME">#REF!</definedName>
    <definedName name="FIO" localSheetId="0">Отчет!#REF!</definedName>
    <definedName name="FORM_CODE" localSheetId="0">Отчет!#REF!</definedName>
    <definedName name="FORM_CODE">#REF!</definedName>
    <definedName name="PARAMS" localSheetId="0">Отчет!#REF!</definedName>
    <definedName name="PARAMS">#REF!</definedName>
    <definedName name="PERIOD" localSheetId="0">Отчет!#REF!</definedName>
    <definedName name="PERIOD">#REF!</definedName>
    <definedName name="RANGE_NAMES" localSheetId="0">Отчет!#REF!</definedName>
    <definedName name="RANGE_NAMES">#REF!</definedName>
    <definedName name="RBEGIN_1" localSheetId="0">Отчет!$A$20</definedName>
    <definedName name="REG_DATE" localSheetId="0">Отчет!#REF!</definedName>
    <definedName name="REG_DATE">#REF!</definedName>
    <definedName name="REND_1" localSheetId="0">Отчет!$A$80</definedName>
    <definedName name="SIGN" localSheetId="0">Отчет!#REF!</definedName>
    <definedName name="SRC_CODE" localSheetId="0">Отчет!#REF!</definedName>
    <definedName name="SRC_CODE">#REF!</definedName>
    <definedName name="SRC_KIND" localSheetId="0">Отчет!#REF!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D87" i="1"/>
  <c r="D20"/>
  <c r="E20"/>
  <c r="D22"/>
  <c r="E22"/>
  <c r="D85"/>
  <c r="E85"/>
  <c r="E87"/>
  <c r="D94"/>
  <c r="E94"/>
  <c r="D96"/>
  <c r="E96"/>
  <c r="D102"/>
  <c r="E102"/>
  <c r="D107"/>
  <c r="E107"/>
  <c r="D116"/>
  <c r="E116"/>
  <c r="D118"/>
  <c r="E118"/>
  <c r="D124"/>
  <c r="E124"/>
  <c r="D131"/>
  <c r="E131"/>
  <c r="E134" l="1"/>
  <c r="D134"/>
</calcChain>
</file>

<file path=xl/sharedStrings.xml><?xml version="1.0" encoding="utf-8"?>
<sst xmlns="http://schemas.openxmlformats.org/spreadsheetml/2006/main" count="140" uniqueCount="133">
  <si>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</si>
  <si>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</si>
  <si>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</si>
  <si>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</si>
  <si>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</si>
  <si>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</si>
  <si>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</si>
  <si>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</si>
  <si>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</si>
  <si>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</si>
  <si>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</si>
  <si>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</si>
  <si>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</si>
  <si>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</si>
  <si>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</si>
  <si>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</si>
  <si>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</si>
  <si>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</si>
  <si>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</si>
  <si>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</si>
  <si>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</si>
  <si>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</si>
  <si>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</si>
  <si>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</si>
  <si>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</si>
  <si>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</si>
  <si>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</si>
  <si>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</si>
  <si>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</si>
  <si>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</si>
  <si>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</si>
  <si>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</si>
  <si>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</si>
  <si>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</si>
  <si>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</si>
  <si>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</si>
  <si>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</si>
  <si>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</si>
  <si>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</si>
  <si>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</si>
  <si>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</si>
  <si>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</si>
  <si>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</si>
  <si>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</si>
  <si>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</si>
  <si>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</si>
  <si>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</si>
  <si>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</si>
  <si>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</si>
  <si>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</si>
  <si>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</si>
  <si>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</si>
  <si>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</si>
  <si>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</si>
  <si>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</si>
  <si>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</si>
  <si>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</si>
  <si>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</si>
  <si>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</si>
  <si>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</si>
  <si>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</si>
  <si>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</si>
  <si>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</si>
  <si>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</si>
  <si>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</si>
  <si>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</si>
  <si>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</si>
  <si>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</si>
  <si>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</si>
  <si>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</si>
  <si>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</si>
  <si>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</si>
  <si>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</si>
  <si>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</si>
  <si>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</si>
  <si>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</si>
  <si>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</si>
  <si>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</si>
  <si>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</si>
  <si>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</si>
  <si>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</si>
  <si>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</si>
  <si>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</si>
  <si>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</si>
  <si>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</si>
  <si>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</si>
  <si>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</si>
  <si>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</si>
  <si>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</si>
  <si>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</si>
  <si>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</si>
  <si>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</si>
  <si>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</si>
  <si>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</si>
  <si>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</si>
  <si>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</si>
  <si>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</si>
  <si>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</si>
  <si>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</si>
  <si>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</si>
  <si>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</si>
  <si>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</si>
  <si>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</si>
  <si>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</si>
  <si>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</si>
  <si>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</si>
  <si>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</si>
  <si>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</si>
  <si>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</si>
  <si>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</si>
  <si>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Обслуживание государственного и муниципального долга</t>
  </si>
  <si>
    <t>МЕЖБЮДЖЕТНЫЕ ТРАНСФЕРТЫ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</si>
  <si>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</si>
  <si>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</si>
  <si>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</si>
  <si>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</si>
  <si>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</si>
  <si>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</si>
  <si>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</si>
  <si>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</si>
  <si>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</si>
  <si>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 xml:space="preserve">НАЛОГИ НА ТОВАРЫ (РАБОТЫ, УСЛУГИ), РЕАЛИЗУЕМЫЕ НА ТЕРРИТОРИИ РФ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</si>
  <si>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</si>
  <si>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</si>
  <si>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</si>
  <si>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Попков В.Н.(тел.2-37-09)</t>
  </si>
  <si>
    <t>Физическая культура</t>
  </si>
  <si>
    <t>Массовый спорт</t>
  </si>
  <si>
    <t>Е.А. Кеворкова</t>
  </si>
  <si>
    <t>Начальное профессиональное образование</t>
  </si>
  <si>
    <t>Председатель КФ</t>
  </si>
  <si>
    <t xml:space="preserve">  Ю.Б. Кудрявцева</t>
  </si>
  <si>
    <t>на 01.01.2018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</si>
</sst>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0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left" vertical="center" wrapText="1"/>
    </xf>
    <xf numFmtId="164" fontId="0" fillId="0" borderId="0" xfId="0" applyNumberFormat="1"/>
    <xf numFmtId="164" fontId="0" fillId="0" borderId="0" xfId="0" applyNumberFormat="1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1">
    <dxf>
      <font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E158"/>
  <sheetViews>
    <sheetView showGridLines="0" tabSelected="1" workbookViewId="0">
      <selection activeCell="C132" sqref="C132"/>
    </sheetView>
  </sheetViews>
  <sheetFormatPr defaultRowHeight="12.75"/>
  <cols>
    <col min="1" max="1" width="61" customWidth="1"/>
    <col min="2" max="2" width="17.28515625" style="1" customWidth="1"/>
    <col min="3" max="3" width="15.28515625" style="1" customWidth="1"/>
    <col min="4" max="4" width="13.28515625" style="35" customWidth="1"/>
    <col min="5" max="5" width="12.5703125" style="35" customWidth="1"/>
  </cols>
  <sheetData>
    <row r="2" spans="1:3" ht="12.75" customHeight="1">
      <c r="A2" s="38"/>
      <c r="B2" s="38"/>
      <c r="C2" s="3"/>
    </row>
    <row r="3" spans="1:3" ht="15">
      <c r="A3" s="38" t="s">
        <v>0</v>
      </c>
      <c r="B3" s="38"/>
      <c r="C3" s="4"/>
    </row>
    <row r="4" spans="1:3">
      <c r="A4" s="5"/>
      <c r="B4" s="6"/>
      <c r="C4" s="7"/>
    </row>
    <row r="5" spans="1:3">
      <c r="A5" s="39" t="s">
        <v>132</v>
      </c>
      <c r="B5" s="39"/>
      <c r="C5" s="3"/>
    </row>
    <row r="6" spans="1:3">
      <c r="A6" s="5"/>
      <c r="B6" s="6"/>
      <c r="C6" s="3"/>
    </row>
    <row r="7" spans="1:3" ht="12.75" customHeight="1">
      <c r="A7" s="10" t="s">
        <v>1</v>
      </c>
      <c r="B7" s="40" t="s">
        <v>2</v>
      </c>
      <c r="C7" s="40"/>
    </row>
    <row r="8" spans="1:3" ht="12.75" customHeight="1">
      <c r="A8" s="10" t="s">
        <v>3</v>
      </c>
      <c r="B8" s="40" t="s">
        <v>4</v>
      </c>
      <c r="C8" s="40"/>
    </row>
    <row r="9" spans="1:3">
      <c r="A9" s="10" t="s">
        <v>5</v>
      </c>
      <c r="B9" s="7"/>
      <c r="C9" s="3"/>
    </row>
    <row r="10" spans="1:3">
      <c r="A10" s="10" t="s">
        <v>6</v>
      </c>
      <c r="B10" s="7"/>
      <c r="C10" s="3"/>
    </row>
    <row r="11" spans="1:3" ht="15.75" thickBot="1">
      <c r="A11" s="43" t="s">
        <v>7</v>
      </c>
      <c r="B11" s="43"/>
      <c r="C11" s="2"/>
    </row>
    <row r="12" spans="1:3" ht="9" customHeight="1">
      <c r="A12" s="44" t="s">
        <v>8</v>
      </c>
      <c r="B12" s="47" t="s">
        <v>9</v>
      </c>
      <c r="C12" s="47" t="s">
        <v>10</v>
      </c>
    </row>
    <row r="13" spans="1:3" ht="10.5" customHeight="1">
      <c r="A13" s="45"/>
      <c r="B13" s="48"/>
      <c r="C13" s="48"/>
    </row>
    <row r="14" spans="1:3" ht="9.75" customHeight="1">
      <c r="A14" s="45"/>
      <c r="B14" s="48"/>
      <c r="C14" s="48"/>
    </row>
    <row r="15" spans="1:3" ht="5.25" customHeight="1">
      <c r="A15" s="45"/>
      <c r="B15" s="48"/>
      <c r="C15" s="48"/>
    </row>
    <row r="16" spans="1:3" ht="5.25" customHeight="1">
      <c r="A16" s="45"/>
      <c r="B16" s="48"/>
      <c r="C16" s="48"/>
    </row>
    <row r="17" spans="1:5" ht="14.25" hidden="1" customHeight="1">
      <c r="A17" s="45"/>
      <c r="B17" s="48"/>
      <c r="C17" s="48"/>
    </row>
    <row r="18" spans="1:5" ht="3.75" customHeight="1">
      <c r="A18" s="46"/>
      <c r="B18" s="49"/>
      <c r="C18" s="49"/>
    </row>
    <row r="19" spans="1:5" ht="12.6" customHeight="1" thickBot="1">
      <c r="A19" s="11">
        <v>1</v>
      </c>
      <c r="B19" s="12" t="s">
        <v>11</v>
      </c>
      <c r="C19" s="12" t="s">
        <v>12</v>
      </c>
    </row>
    <row r="20" spans="1:5">
      <c r="A20" s="27" t="s">
        <v>13</v>
      </c>
      <c r="B20" s="28">
        <v>2076402.7</v>
      </c>
      <c r="C20" s="28">
        <v>2094808.6</v>
      </c>
      <c r="D20" s="35">
        <f>B22+B81</f>
        <v>2076402.7</v>
      </c>
      <c r="E20" s="35">
        <f>C22+C81</f>
        <v>2094808.6</v>
      </c>
    </row>
    <row r="21" spans="1:5">
      <c r="A21" s="29" t="s">
        <v>14</v>
      </c>
      <c r="B21" s="30"/>
      <c r="C21" s="30"/>
    </row>
    <row r="22" spans="1:5">
      <c r="A22" s="31" t="s">
        <v>15</v>
      </c>
      <c r="B22" s="28">
        <v>569085.30000000005</v>
      </c>
      <c r="C22" s="28">
        <v>646818.5</v>
      </c>
      <c r="D22" s="35">
        <f>B23+B24+B25+B26+B28+B29+B30+B31+B32+B33</f>
        <v>569085.29999999993</v>
      </c>
      <c r="E22" s="35">
        <f>C23+C24+C25+C26+C27+C28+C29+C30+C31+C32+C33</f>
        <v>646818.5</v>
      </c>
    </row>
    <row r="23" spans="1:5" ht="11.25" customHeight="1">
      <c r="A23" s="29" t="s">
        <v>16</v>
      </c>
      <c r="B23" s="25">
        <v>387150</v>
      </c>
      <c r="C23" s="25">
        <v>434013.7</v>
      </c>
    </row>
    <row r="24" spans="1:5" ht="24">
      <c r="A24" s="29" t="s">
        <v>121</v>
      </c>
      <c r="B24" s="25">
        <v>15518.1</v>
      </c>
      <c r="C24" s="25">
        <v>14339.9</v>
      </c>
    </row>
    <row r="25" spans="1:5" ht="15.75" customHeight="1">
      <c r="A25" s="29" t="s">
        <v>17</v>
      </c>
      <c r="B25" s="25">
        <v>100999</v>
      </c>
      <c r="C25" s="25">
        <v>111904.3</v>
      </c>
    </row>
    <row r="26" spans="1:5" ht="15.75" customHeight="1">
      <c r="A26" s="29" t="s">
        <v>18</v>
      </c>
      <c r="B26" s="25">
        <v>7580</v>
      </c>
      <c r="C26" s="25">
        <v>7932.7</v>
      </c>
    </row>
    <row r="27" spans="1:5" ht="25.5" customHeight="1">
      <c r="A27" s="29" t="s">
        <v>19</v>
      </c>
      <c r="B27" s="25">
        <v>0</v>
      </c>
      <c r="C27" s="25">
        <v>478.6</v>
      </c>
    </row>
    <row r="28" spans="1:5" ht="24">
      <c r="A28" s="29" t="s">
        <v>20</v>
      </c>
      <c r="B28" s="25">
        <v>23438</v>
      </c>
      <c r="C28" s="25">
        <v>32147.599999999999</v>
      </c>
    </row>
    <row r="29" spans="1:5">
      <c r="A29" s="29" t="s">
        <v>21</v>
      </c>
      <c r="B29" s="25">
        <v>5925</v>
      </c>
      <c r="C29" s="25">
        <v>5829.3</v>
      </c>
    </row>
    <row r="30" spans="1:5" ht="24">
      <c r="A30" s="29" t="s">
        <v>22</v>
      </c>
      <c r="B30" s="25">
        <v>90</v>
      </c>
      <c r="C30" s="25">
        <v>1905.5</v>
      </c>
    </row>
    <row r="31" spans="1:5" ht="16.5" customHeight="1">
      <c r="A31" s="29" t="s">
        <v>23</v>
      </c>
      <c r="B31" s="25">
        <v>19985.2</v>
      </c>
      <c r="C31" s="25">
        <v>27614.3</v>
      </c>
    </row>
    <row r="32" spans="1:5" ht="15.75" customHeight="1">
      <c r="A32" s="29" t="s">
        <v>24</v>
      </c>
      <c r="B32" s="25">
        <v>8400</v>
      </c>
      <c r="C32" s="25">
        <v>10645.9</v>
      </c>
    </row>
    <row r="33" spans="1:3" ht="17.25" customHeight="1">
      <c r="A33" s="20" t="s">
        <v>25</v>
      </c>
      <c r="B33" s="25">
        <v>0</v>
      </c>
      <c r="C33" s="25">
        <v>6.7</v>
      </c>
    </row>
    <row r="34" spans="1:3" ht="16.5" hidden="1" customHeight="1">
      <c r="A34" s="29" t="s">
        <v>26</v>
      </c>
      <c r="B34" s="32">
        <v>1159402.5</v>
      </c>
      <c r="C34" s="33">
        <v>329432.59999999998</v>
      </c>
    </row>
    <row r="35" spans="1:3" ht="15.75" hidden="1" customHeight="1">
      <c r="A35" s="29" t="s">
        <v>27</v>
      </c>
      <c r="B35" s="32">
        <v>280424.90000000002</v>
      </c>
      <c r="C35" s="33">
        <v>127032.48</v>
      </c>
    </row>
    <row r="36" spans="1:3" ht="15.75" hidden="1" customHeight="1">
      <c r="A36" s="29" t="s">
        <v>28</v>
      </c>
      <c r="B36" s="32">
        <v>280424.90000000002</v>
      </c>
      <c r="C36" s="33">
        <v>127032.48</v>
      </c>
    </row>
    <row r="37" spans="1:3" ht="17.25" hidden="1" customHeight="1">
      <c r="A37" s="29" t="s">
        <v>29</v>
      </c>
      <c r="B37" s="32">
        <v>280424.90000000002</v>
      </c>
      <c r="C37" s="33">
        <v>127032.48</v>
      </c>
    </row>
    <row r="38" spans="1:3" ht="15.75" hidden="1" customHeight="1">
      <c r="A38" s="29" t="s">
        <v>30</v>
      </c>
      <c r="B38" s="32">
        <v>378621.75</v>
      </c>
      <c r="C38" s="33">
        <v>202466.14</v>
      </c>
    </row>
    <row r="39" spans="1:3" ht="16.5" hidden="1" customHeight="1">
      <c r="A39" s="29" t="s">
        <v>31</v>
      </c>
      <c r="B39" s="32">
        <v>2536.6</v>
      </c>
      <c r="C39" s="33">
        <v>1091.8599999999999</v>
      </c>
    </row>
    <row r="40" spans="1:3" ht="16.5" hidden="1" customHeight="1">
      <c r="A40" s="29" t="s">
        <v>32</v>
      </c>
      <c r="B40" s="32">
        <v>2536.6</v>
      </c>
      <c r="C40" s="33">
        <v>1091.8599999999999</v>
      </c>
    </row>
    <row r="41" spans="1:3" ht="15" hidden="1" customHeight="1">
      <c r="A41" s="29" t="s">
        <v>33</v>
      </c>
      <c r="B41" s="32">
        <v>148646</v>
      </c>
      <c r="C41" s="33">
        <v>80000</v>
      </c>
    </row>
    <row r="42" spans="1:3" ht="15.75" hidden="1" customHeight="1">
      <c r="A42" s="29" t="s">
        <v>34</v>
      </c>
      <c r="B42" s="32">
        <v>148646</v>
      </c>
      <c r="C42" s="33">
        <v>80000</v>
      </c>
    </row>
    <row r="43" spans="1:3" ht="14.25" hidden="1" customHeight="1">
      <c r="A43" s="29" t="s">
        <v>35</v>
      </c>
      <c r="B43" s="32">
        <v>227439.15</v>
      </c>
      <c r="C43" s="33">
        <v>121374.29</v>
      </c>
    </row>
    <row r="44" spans="1:3" ht="17.25" hidden="1" customHeight="1">
      <c r="A44" s="29" t="s">
        <v>36</v>
      </c>
      <c r="B44" s="32">
        <v>227439.15</v>
      </c>
      <c r="C44" s="33">
        <v>121374.29</v>
      </c>
    </row>
    <row r="45" spans="1:3" ht="15.75" hidden="1" customHeight="1">
      <c r="A45" s="29" t="s">
        <v>37</v>
      </c>
      <c r="B45" s="32">
        <v>494322.29</v>
      </c>
      <c r="C45" s="33">
        <v>313176.5</v>
      </c>
    </row>
    <row r="46" spans="1:3" ht="17.25" hidden="1" customHeight="1">
      <c r="A46" s="29" t="s">
        <v>38</v>
      </c>
      <c r="B46" s="32">
        <v>50730</v>
      </c>
      <c r="C46" s="33">
        <v>33830</v>
      </c>
    </row>
    <row r="47" spans="1:3" ht="11.25" hidden="1" customHeight="1">
      <c r="A47" s="29" t="s">
        <v>39</v>
      </c>
      <c r="B47" s="32">
        <v>50730</v>
      </c>
      <c r="C47" s="33">
        <v>33830</v>
      </c>
    </row>
    <row r="48" spans="1:3" ht="12" hidden="1" customHeight="1">
      <c r="A48" s="29" t="s">
        <v>40</v>
      </c>
      <c r="B48" s="32">
        <v>2741.8</v>
      </c>
      <c r="C48" s="33">
        <v>2741.8</v>
      </c>
    </row>
    <row r="49" spans="1:3" ht="16.5" hidden="1" customHeight="1">
      <c r="A49" s="29" t="s">
        <v>41</v>
      </c>
      <c r="B49" s="32">
        <v>2741.8</v>
      </c>
      <c r="C49" s="33">
        <v>2741.8</v>
      </c>
    </row>
    <row r="50" spans="1:3" ht="17.25" hidden="1" customHeight="1">
      <c r="A50" s="29" t="s">
        <v>42</v>
      </c>
      <c r="B50" s="32">
        <v>3198.6</v>
      </c>
      <c r="C50" s="33">
        <v>1610.64</v>
      </c>
    </row>
    <row r="51" spans="1:3" ht="16.5" hidden="1" customHeight="1">
      <c r="A51" s="29" t="s">
        <v>43</v>
      </c>
      <c r="B51" s="32">
        <v>3198.6</v>
      </c>
      <c r="C51" s="33">
        <v>1610.64</v>
      </c>
    </row>
    <row r="52" spans="1:3" ht="15.75" hidden="1" customHeight="1">
      <c r="A52" s="29" t="s">
        <v>44</v>
      </c>
      <c r="B52" s="32">
        <v>1942.6</v>
      </c>
      <c r="C52" s="33">
        <v>865</v>
      </c>
    </row>
    <row r="53" spans="1:3" ht="16.5" hidden="1" customHeight="1">
      <c r="A53" s="29" t="s">
        <v>45</v>
      </c>
      <c r="B53" s="32">
        <v>1942.6</v>
      </c>
      <c r="C53" s="33">
        <v>865</v>
      </c>
    </row>
    <row r="54" spans="1:3" ht="21" hidden="1" customHeight="1">
      <c r="A54" s="29" t="s">
        <v>46</v>
      </c>
      <c r="B54" s="32">
        <v>3898.6</v>
      </c>
      <c r="C54" s="33">
        <v>2570</v>
      </c>
    </row>
    <row r="55" spans="1:3" ht="16.5" hidden="1" customHeight="1">
      <c r="A55" s="29" t="s">
        <v>47</v>
      </c>
      <c r="B55" s="32">
        <v>3898.6</v>
      </c>
      <c r="C55" s="33">
        <v>2570</v>
      </c>
    </row>
    <row r="56" spans="1:3" ht="14.25" hidden="1" customHeight="1">
      <c r="A56" s="29" t="s">
        <v>48</v>
      </c>
      <c r="B56" s="32">
        <v>8115</v>
      </c>
      <c r="C56" s="33">
        <v>5770</v>
      </c>
    </row>
    <row r="57" spans="1:3" ht="18.75" hidden="1" customHeight="1">
      <c r="A57" s="29" t="s">
        <v>49</v>
      </c>
      <c r="B57" s="32">
        <v>8115</v>
      </c>
      <c r="C57" s="33">
        <v>5770</v>
      </c>
    </row>
    <row r="58" spans="1:3" ht="18" hidden="1" customHeight="1">
      <c r="A58" s="29" t="s">
        <v>50</v>
      </c>
      <c r="B58" s="32">
        <v>185844.1</v>
      </c>
      <c r="C58" s="33">
        <v>111304.68</v>
      </c>
    </row>
    <row r="59" spans="1:3" ht="16.5" hidden="1" customHeight="1">
      <c r="A59" s="29" t="s">
        <v>51</v>
      </c>
      <c r="B59" s="32">
        <v>185844.1</v>
      </c>
      <c r="C59" s="33">
        <v>111304.68</v>
      </c>
    </row>
    <row r="60" spans="1:3" ht="18.75" hidden="1" customHeight="1">
      <c r="A60" s="29" t="s">
        <v>52</v>
      </c>
      <c r="B60" s="32">
        <v>1302</v>
      </c>
      <c r="C60" s="33">
        <v>1302</v>
      </c>
    </row>
    <row r="61" spans="1:3" ht="15.75" hidden="1" customHeight="1">
      <c r="A61" s="29" t="s">
        <v>53</v>
      </c>
      <c r="B61" s="32">
        <v>1302</v>
      </c>
      <c r="C61" s="33">
        <v>1302</v>
      </c>
    </row>
    <row r="62" spans="1:3" ht="16.5" hidden="1" customHeight="1">
      <c r="A62" s="29" t="s">
        <v>54</v>
      </c>
      <c r="B62" s="32">
        <v>23048.6</v>
      </c>
      <c r="C62" s="33">
        <v>11200</v>
      </c>
    </row>
    <row r="63" spans="1:3" ht="20.25" hidden="1" customHeight="1">
      <c r="A63" s="29" t="s">
        <v>55</v>
      </c>
      <c r="B63" s="32">
        <v>23048.6</v>
      </c>
      <c r="C63" s="33">
        <v>11200</v>
      </c>
    </row>
    <row r="64" spans="1:3" ht="18" hidden="1" customHeight="1">
      <c r="A64" s="29" t="s">
        <v>56</v>
      </c>
      <c r="B64" s="32">
        <v>2414.6999999999998</v>
      </c>
      <c r="C64" s="33">
        <v>2414.6999999999998</v>
      </c>
    </row>
    <row r="65" spans="1:3" ht="16.5" hidden="1" customHeight="1">
      <c r="A65" s="29" t="s">
        <v>57</v>
      </c>
      <c r="B65" s="32">
        <v>2414.6999999999998</v>
      </c>
      <c r="C65" s="33">
        <v>2414.6999999999998</v>
      </c>
    </row>
    <row r="66" spans="1:3" ht="12.75" hidden="1" customHeight="1">
      <c r="A66" s="34" t="s">
        <v>58</v>
      </c>
      <c r="B66" s="32">
        <v>2430.2600000000002</v>
      </c>
      <c r="C66" s="33">
        <v>2430.2600000000002</v>
      </c>
    </row>
    <row r="67" spans="1:3" ht="19.5" hidden="1" customHeight="1">
      <c r="A67" s="34" t="s">
        <v>59</v>
      </c>
      <c r="B67" s="32">
        <v>2430.2600000000002</v>
      </c>
      <c r="C67" s="33">
        <v>2430.2600000000002</v>
      </c>
    </row>
    <row r="68" spans="1:3" ht="17.25" hidden="1" customHeight="1">
      <c r="A68" s="29" t="s">
        <v>60</v>
      </c>
      <c r="B68" s="32">
        <v>3111.95</v>
      </c>
      <c r="C68" s="33">
        <v>3111.95</v>
      </c>
    </row>
    <row r="69" spans="1:3" ht="21.75" hidden="1" customHeight="1">
      <c r="A69" s="34" t="s">
        <v>61</v>
      </c>
      <c r="B69" s="32">
        <v>3111.95</v>
      </c>
      <c r="C69" s="33">
        <v>3111.95</v>
      </c>
    </row>
    <row r="70" spans="1:3" ht="21" hidden="1" customHeight="1">
      <c r="A70" s="29" t="s">
        <v>62</v>
      </c>
      <c r="B70" s="32">
        <v>205544.08</v>
      </c>
      <c r="C70" s="33">
        <v>134025.48000000001</v>
      </c>
    </row>
    <row r="71" spans="1:3" ht="17.25" hidden="1" customHeight="1">
      <c r="A71" s="29" t="s">
        <v>63</v>
      </c>
      <c r="B71" s="32">
        <v>205544.08</v>
      </c>
      <c r="C71" s="33">
        <v>134025.48000000001</v>
      </c>
    </row>
    <row r="72" spans="1:3" ht="12.75" hidden="1" customHeight="1">
      <c r="A72" s="29" t="s">
        <v>64</v>
      </c>
      <c r="B72" s="32">
        <v>11852.1</v>
      </c>
      <c r="C72" s="33">
        <v>9713.83</v>
      </c>
    </row>
    <row r="73" spans="1:3" ht="17.25" hidden="1" customHeight="1">
      <c r="A73" s="29" t="s">
        <v>65</v>
      </c>
      <c r="B73" s="32">
        <v>1809</v>
      </c>
      <c r="C73" s="33">
        <v>1526</v>
      </c>
    </row>
    <row r="74" spans="1:3" ht="20.25" hidden="1" customHeight="1">
      <c r="A74" s="29" t="s">
        <v>66</v>
      </c>
      <c r="B74" s="32">
        <v>1809</v>
      </c>
      <c r="C74" s="33">
        <v>1526</v>
      </c>
    </row>
    <row r="75" spans="1:3" ht="19.5" hidden="1" customHeight="1">
      <c r="A75" s="29" t="s">
        <v>67</v>
      </c>
      <c r="B75" s="32">
        <v>1484.48</v>
      </c>
      <c r="C75" s="33">
        <v>56.72</v>
      </c>
    </row>
    <row r="76" spans="1:3" ht="16.5" hidden="1" customHeight="1">
      <c r="A76" s="29" t="s">
        <v>68</v>
      </c>
      <c r="B76" s="32">
        <v>1484.48</v>
      </c>
      <c r="C76" s="33">
        <v>56.72</v>
      </c>
    </row>
    <row r="77" spans="1:3" ht="22.5" hidden="1" customHeight="1">
      <c r="A77" s="29" t="s">
        <v>69</v>
      </c>
      <c r="B77" s="32">
        <v>427.5</v>
      </c>
      <c r="C77" s="33"/>
    </row>
    <row r="78" spans="1:3" ht="18" hidden="1" customHeight="1">
      <c r="A78" s="29" t="s">
        <v>70</v>
      </c>
      <c r="B78" s="32">
        <v>427.5</v>
      </c>
      <c r="C78" s="33"/>
    </row>
    <row r="79" spans="1:3" ht="18" hidden="1" customHeight="1">
      <c r="A79" s="29" t="s">
        <v>71</v>
      </c>
      <c r="B79" s="32">
        <v>8131.12</v>
      </c>
      <c r="C79" s="33">
        <v>8131.12</v>
      </c>
    </row>
    <row r="80" spans="1:3" ht="24.75" hidden="1" customHeight="1">
      <c r="A80" s="29" t="s">
        <v>72</v>
      </c>
      <c r="B80" s="32">
        <v>8131.12</v>
      </c>
      <c r="C80" s="33">
        <v>8131.12</v>
      </c>
    </row>
    <row r="81" spans="1:5" ht="15.75" customHeight="1">
      <c r="A81" s="31" t="s">
        <v>26</v>
      </c>
      <c r="B81" s="28">
        <v>1507317.4</v>
      </c>
      <c r="C81" s="28">
        <v>1447990.1</v>
      </c>
    </row>
    <row r="82" spans="1:5" ht="22.5" customHeight="1" thickBot="1">
      <c r="A82" s="41" t="s">
        <v>73</v>
      </c>
      <c r="B82" s="41"/>
      <c r="C82" s="42"/>
    </row>
    <row r="83" spans="1:5" ht="36">
      <c r="A83" s="14" t="s">
        <v>8</v>
      </c>
      <c r="B83" s="15" t="s">
        <v>9</v>
      </c>
      <c r="C83" s="16" t="s">
        <v>10</v>
      </c>
    </row>
    <row r="84" spans="1:5" ht="13.5" thickBot="1">
      <c r="A84" s="17">
        <v>1</v>
      </c>
      <c r="B84" s="18" t="s">
        <v>11</v>
      </c>
      <c r="C84" s="18" t="s">
        <v>12</v>
      </c>
    </row>
    <row r="85" spans="1:5">
      <c r="A85" s="19" t="s">
        <v>74</v>
      </c>
      <c r="B85" s="24">
        <v>2245882.1</v>
      </c>
      <c r="C85" s="24">
        <v>2110477</v>
      </c>
      <c r="D85" s="35">
        <f>B87+B94+B96+B102+B107+B114+B116+B118+B124+B129+B131</f>
        <v>2245882.0999999996</v>
      </c>
      <c r="E85" s="35">
        <f>C87+C94+C96+C102+C107+C114+C116+C118+C124+C129+C131</f>
        <v>2110476.9999999995</v>
      </c>
    </row>
    <row r="86" spans="1:5">
      <c r="A86" s="20" t="s">
        <v>75</v>
      </c>
      <c r="B86" s="25"/>
      <c r="C86" s="25"/>
    </row>
    <row r="87" spans="1:5">
      <c r="A87" s="21" t="s">
        <v>76</v>
      </c>
      <c r="B87" s="24">
        <v>144348.70000000001</v>
      </c>
      <c r="C87" s="24">
        <v>138079.9</v>
      </c>
      <c r="D87" s="35">
        <f>B88+B89+B91+B92+B93+B90</f>
        <v>144348.70000000001</v>
      </c>
      <c r="E87" s="35">
        <f>C88+C89+C91+C92+C93+C90</f>
        <v>138079.9</v>
      </c>
    </row>
    <row r="88" spans="1:5" ht="36">
      <c r="A88" s="20" t="s">
        <v>77</v>
      </c>
      <c r="B88" s="25">
        <v>2829.1</v>
      </c>
      <c r="C88" s="25">
        <v>2752.7</v>
      </c>
    </row>
    <row r="89" spans="1:5" ht="36">
      <c r="A89" s="20" t="s">
        <v>78</v>
      </c>
      <c r="B89" s="25">
        <v>99600.1</v>
      </c>
      <c r="C89" s="25">
        <v>97591.1</v>
      </c>
    </row>
    <row r="90" spans="1:5" ht="13.5" customHeight="1">
      <c r="A90" s="20" t="s">
        <v>119</v>
      </c>
      <c r="B90" s="25">
        <v>21.9</v>
      </c>
      <c r="C90" s="25">
        <v>19.899999999999999</v>
      </c>
    </row>
    <row r="91" spans="1:5" ht="24">
      <c r="A91" s="20" t="s">
        <v>79</v>
      </c>
      <c r="B91" s="25">
        <v>20544.900000000001</v>
      </c>
      <c r="C91" s="25">
        <v>18729</v>
      </c>
    </row>
    <row r="92" spans="1:5">
      <c r="A92" s="20" t="s">
        <v>80</v>
      </c>
      <c r="B92" s="25">
        <v>900</v>
      </c>
      <c r="C92" s="25">
        <v>0</v>
      </c>
      <c r="D92" s="36"/>
    </row>
    <row r="93" spans="1:5">
      <c r="A93" s="20" t="s">
        <v>81</v>
      </c>
      <c r="B93" s="25">
        <v>20452.7</v>
      </c>
      <c r="C93" s="25">
        <v>18987.2</v>
      </c>
      <c r="D93" s="36"/>
    </row>
    <row r="94" spans="1:5" ht="24">
      <c r="A94" s="21" t="s">
        <v>82</v>
      </c>
      <c r="B94" s="24">
        <v>4225</v>
      </c>
      <c r="C94" s="24">
        <v>3471.2</v>
      </c>
      <c r="D94" s="35">
        <f>B95</f>
        <v>4225</v>
      </c>
      <c r="E94" s="35">
        <f>C95</f>
        <v>3471.2</v>
      </c>
    </row>
    <row r="95" spans="1:5" ht="24">
      <c r="A95" s="20" t="s">
        <v>83</v>
      </c>
      <c r="B95" s="25">
        <v>4225</v>
      </c>
      <c r="C95" s="26">
        <v>3471.2</v>
      </c>
    </row>
    <row r="96" spans="1:5">
      <c r="A96" s="21" t="s">
        <v>84</v>
      </c>
      <c r="B96" s="24">
        <v>73715.899999999994</v>
      </c>
      <c r="C96" s="24">
        <v>61358.9</v>
      </c>
      <c r="D96" s="35">
        <f>B97+B98+B99+B100+B101</f>
        <v>73715.899999999994</v>
      </c>
      <c r="E96" s="35">
        <f>C97+C98+C99+C100+C101</f>
        <v>61358.9</v>
      </c>
    </row>
    <row r="97" spans="1:5">
      <c r="A97" s="20" t="s">
        <v>85</v>
      </c>
      <c r="B97" s="25">
        <v>18722.400000000001</v>
      </c>
      <c r="C97" s="25">
        <v>18682.2</v>
      </c>
    </row>
    <row r="98" spans="1:5">
      <c r="A98" s="20" t="s">
        <v>86</v>
      </c>
      <c r="B98" s="25">
        <v>1394.7</v>
      </c>
      <c r="C98" s="25">
        <v>919.1</v>
      </c>
    </row>
    <row r="99" spans="1:5">
      <c r="A99" s="20" t="s">
        <v>116</v>
      </c>
      <c r="B99" s="25">
        <v>36038.400000000001</v>
      </c>
      <c r="C99" s="25">
        <v>27618.7</v>
      </c>
    </row>
    <row r="100" spans="1:5">
      <c r="A100" s="20" t="s">
        <v>87</v>
      </c>
      <c r="B100" s="25">
        <v>1444.4</v>
      </c>
      <c r="C100" s="25">
        <v>1342.5</v>
      </c>
    </row>
    <row r="101" spans="1:5">
      <c r="A101" s="20" t="s">
        <v>88</v>
      </c>
      <c r="B101" s="25">
        <v>16116</v>
      </c>
      <c r="C101" s="25">
        <v>12796.4</v>
      </c>
    </row>
    <row r="102" spans="1:5">
      <c r="A102" s="21" t="s">
        <v>89</v>
      </c>
      <c r="B102" s="24">
        <v>126100.8</v>
      </c>
      <c r="C102" s="24">
        <v>93489.600000000006</v>
      </c>
      <c r="D102" s="35">
        <f>B103+B104+B105+B106</f>
        <v>126100.79999999999</v>
      </c>
      <c r="E102" s="35">
        <f>C103+C104+C105+C106</f>
        <v>93489.599999999991</v>
      </c>
    </row>
    <row r="103" spans="1:5">
      <c r="A103" s="20" t="s">
        <v>117</v>
      </c>
      <c r="B103" s="25">
        <v>1356.8</v>
      </c>
      <c r="C103" s="25">
        <v>1052</v>
      </c>
    </row>
    <row r="104" spans="1:5">
      <c r="A104" s="20" t="s">
        <v>90</v>
      </c>
      <c r="B104" s="25">
        <v>83785.399999999994</v>
      </c>
      <c r="C104" s="25">
        <v>51523.8</v>
      </c>
    </row>
    <row r="105" spans="1:5">
      <c r="A105" s="20" t="s">
        <v>91</v>
      </c>
      <c r="B105" s="25">
        <v>39570.699999999997</v>
      </c>
      <c r="C105" s="25">
        <v>39570.6</v>
      </c>
    </row>
    <row r="106" spans="1:5" ht="12.75" customHeight="1">
      <c r="A106" s="20" t="s">
        <v>120</v>
      </c>
      <c r="B106" s="25">
        <v>1387.9</v>
      </c>
      <c r="C106" s="25">
        <v>1343.2</v>
      </c>
    </row>
    <row r="107" spans="1:5">
      <c r="A107" s="21" t="s">
        <v>92</v>
      </c>
      <c r="B107" s="24">
        <v>1402011.5</v>
      </c>
      <c r="C107" s="24">
        <v>1329214.7</v>
      </c>
      <c r="D107" s="35">
        <f>B108+B109+B110+B111+B112+B113</f>
        <v>1402011.5</v>
      </c>
      <c r="E107" s="35">
        <f>C108+C109+C110+C111+C112+C113</f>
        <v>1329214.7000000002</v>
      </c>
    </row>
    <row r="108" spans="1:5">
      <c r="A108" s="20" t="s">
        <v>93</v>
      </c>
      <c r="B108" s="25">
        <v>405366.9</v>
      </c>
      <c r="C108" s="25">
        <v>394062.1</v>
      </c>
    </row>
    <row r="109" spans="1:5">
      <c r="A109" s="20" t="s">
        <v>94</v>
      </c>
      <c r="B109" s="25">
        <v>827117.4</v>
      </c>
      <c r="C109" s="25">
        <v>767028.5</v>
      </c>
    </row>
    <row r="110" spans="1:5">
      <c r="A110" s="20" t="s">
        <v>129</v>
      </c>
      <c r="B110" s="25">
        <v>125505</v>
      </c>
      <c r="C110" s="25">
        <v>124582.1</v>
      </c>
    </row>
    <row r="111" spans="1:5" ht="24">
      <c r="A111" s="20" t="s">
        <v>122</v>
      </c>
      <c r="B111" s="25">
        <v>132</v>
      </c>
      <c r="C111" s="25">
        <v>132</v>
      </c>
    </row>
    <row r="112" spans="1:5">
      <c r="A112" s="20" t="s">
        <v>95</v>
      </c>
      <c r="B112" s="25">
        <v>17302.2</v>
      </c>
      <c r="C112" s="25">
        <v>17239</v>
      </c>
    </row>
    <row r="113" spans="1:5">
      <c r="A113" s="20" t="s">
        <v>96</v>
      </c>
      <c r="B113" s="25">
        <v>26588</v>
      </c>
      <c r="C113" s="25">
        <v>26171</v>
      </c>
    </row>
    <row r="114" spans="1:5">
      <c r="A114" s="21" t="s">
        <v>97</v>
      </c>
      <c r="B114" s="24">
        <v>26815.200000000001</v>
      </c>
      <c r="C114" s="24">
        <v>23054.9</v>
      </c>
    </row>
    <row r="115" spans="1:5">
      <c r="A115" s="20" t="s">
        <v>98</v>
      </c>
      <c r="B115" s="25">
        <v>26815.200000000001</v>
      </c>
      <c r="C115" s="25">
        <v>23054.9</v>
      </c>
    </row>
    <row r="116" spans="1:5" hidden="1">
      <c r="A116" s="21" t="s">
        <v>99</v>
      </c>
      <c r="B116" s="24"/>
      <c r="C116" s="24">
        <v>0</v>
      </c>
      <c r="D116" s="35">
        <f>B117</f>
        <v>0</v>
      </c>
      <c r="E116" s="35">
        <f>C117</f>
        <v>0</v>
      </c>
    </row>
    <row r="117" spans="1:5" hidden="1">
      <c r="A117" s="20" t="s">
        <v>100</v>
      </c>
      <c r="B117" s="25"/>
      <c r="C117" s="25">
        <v>0</v>
      </c>
    </row>
    <row r="118" spans="1:5">
      <c r="A118" s="21" t="s">
        <v>101</v>
      </c>
      <c r="B118" s="24">
        <v>331958</v>
      </c>
      <c r="C118" s="24">
        <v>328312</v>
      </c>
      <c r="D118" s="35">
        <f>B119+B120+B121+B122+B123</f>
        <v>331958</v>
      </c>
      <c r="E118" s="35">
        <f>C119+C120+C121+C122+C123</f>
        <v>328312</v>
      </c>
    </row>
    <row r="119" spans="1:5">
      <c r="A119" s="20" t="s">
        <v>102</v>
      </c>
      <c r="B119" s="25">
        <v>22264.400000000001</v>
      </c>
      <c r="C119" s="25">
        <v>22264.3</v>
      </c>
    </row>
    <row r="120" spans="1:5">
      <c r="A120" s="20" t="s">
        <v>103</v>
      </c>
      <c r="B120" s="25">
        <v>79593.3</v>
      </c>
      <c r="C120" s="25">
        <v>77693</v>
      </c>
    </row>
    <row r="121" spans="1:5">
      <c r="A121" s="20" t="s">
        <v>104</v>
      </c>
      <c r="B121" s="25">
        <v>106323.8</v>
      </c>
      <c r="C121" s="25">
        <v>105268.9</v>
      </c>
    </row>
    <row r="122" spans="1:5">
      <c r="A122" s="20" t="s">
        <v>105</v>
      </c>
      <c r="B122" s="25">
        <v>101882.8</v>
      </c>
      <c r="C122" s="25">
        <v>101192.2</v>
      </c>
    </row>
    <row r="123" spans="1:5">
      <c r="A123" s="20" t="s">
        <v>106</v>
      </c>
      <c r="B123" s="25">
        <v>21893.7</v>
      </c>
      <c r="C123" s="25">
        <v>21893.599999999999</v>
      </c>
    </row>
    <row r="124" spans="1:5">
      <c r="A124" s="21" t="s">
        <v>107</v>
      </c>
      <c r="B124" s="24">
        <v>17372.7</v>
      </c>
      <c r="C124" s="24">
        <v>14392.7</v>
      </c>
      <c r="D124" s="35">
        <f>B125+B126+B127+B128</f>
        <v>17372.7</v>
      </c>
      <c r="E124" s="35">
        <f>C125+C126+C127+C128</f>
        <v>14392.7</v>
      </c>
    </row>
    <row r="125" spans="1:5" ht="13.5" customHeight="1">
      <c r="A125" s="20" t="s">
        <v>126</v>
      </c>
      <c r="B125" s="25">
        <v>13725</v>
      </c>
      <c r="C125" s="25">
        <v>10745</v>
      </c>
    </row>
    <row r="126" spans="1:5" ht="13.5" customHeight="1">
      <c r="A126" s="20" t="s">
        <v>127</v>
      </c>
      <c r="B126" s="25">
        <v>264.7</v>
      </c>
      <c r="C126" s="25">
        <v>264.7</v>
      </c>
    </row>
    <row r="127" spans="1:5">
      <c r="A127" s="20" t="s">
        <v>108</v>
      </c>
      <c r="B127" s="25">
        <v>2143</v>
      </c>
      <c r="C127" s="25">
        <v>2143</v>
      </c>
    </row>
    <row r="128" spans="1:5">
      <c r="A128" s="20" t="s">
        <v>118</v>
      </c>
      <c r="B128" s="25">
        <v>1240</v>
      </c>
      <c r="C128" s="25">
        <v>1240</v>
      </c>
    </row>
    <row r="129" spans="1:5">
      <c r="A129" s="21" t="s">
        <v>109</v>
      </c>
      <c r="B129" s="24">
        <v>574</v>
      </c>
      <c r="C129" s="24">
        <v>342.8</v>
      </c>
    </row>
    <row r="130" spans="1:5">
      <c r="A130" s="20" t="s">
        <v>110</v>
      </c>
      <c r="B130" s="25">
        <v>574</v>
      </c>
      <c r="C130" s="25">
        <v>342.8</v>
      </c>
    </row>
    <row r="131" spans="1:5">
      <c r="A131" s="21" t="s">
        <v>111</v>
      </c>
      <c r="B131" s="24">
        <v>118760.3</v>
      </c>
      <c r="C131" s="24">
        <v>118760.3</v>
      </c>
      <c r="D131" s="35">
        <f>B132+B133</f>
        <v>118760.3</v>
      </c>
      <c r="E131" s="35">
        <f>C132+C133</f>
        <v>118760.3</v>
      </c>
    </row>
    <row r="132" spans="1:5" ht="24">
      <c r="A132" s="20" t="s">
        <v>123</v>
      </c>
      <c r="B132" s="25">
        <v>118760.3</v>
      </c>
      <c r="C132" s="25">
        <v>118760.3</v>
      </c>
    </row>
    <row r="133" spans="1:5" ht="15.75" hidden="1" customHeight="1">
      <c r="A133" s="20" t="s">
        <v>124</v>
      </c>
      <c r="B133" s="25">
        <v>0</v>
      </c>
      <c r="C133" s="25">
        <v>0</v>
      </c>
    </row>
    <row r="134" spans="1:5">
      <c r="A134" s="21" t="s">
        <v>112</v>
      </c>
      <c r="B134" s="24">
        <v>-169479.4</v>
      </c>
      <c r="C134" s="24">
        <v>-15668.4</v>
      </c>
      <c r="D134" s="35">
        <f>D20-D85</f>
        <v>-169479.39999999967</v>
      </c>
      <c r="E134" s="35">
        <f>E20-E85</f>
        <v>-15668.399999999441</v>
      </c>
    </row>
    <row r="135" spans="1:5">
      <c r="A135" s="22"/>
      <c r="B135" s="23"/>
      <c r="C135" s="23"/>
    </row>
    <row r="136" spans="1:5">
      <c r="A136" s="22"/>
      <c r="B136" s="23"/>
      <c r="C136" s="23"/>
    </row>
    <row r="137" spans="1:5">
      <c r="A137" s="22"/>
      <c r="B137" s="23"/>
      <c r="C137" s="23"/>
    </row>
    <row r="138" spans="1:5">
      <c r="A138" s="22"/>
      <c r="B138" s="23"/>
      <c r="C138" s="23"/>
    </row>
    <row r="139" spans="1:5">
      <c r="A139" s="22"/>
      <c r="B139" s="23"/>
      <c r="C139" s="23"/>
    </row>
    <row r="140" spans="1:5">
      <c r="A140" s="22" t="s">
        <v>130</v>
      </c>
      <c r="B140" s="23"/>
      <c r="C140" s="23"/>
    </row>
    <row r="141" spans="1:5">
      <c r="A141" s="8" t="s">
        <v>113</v>
      </c>
      <c r="B141" s="37" t="s">
        <v>131</v>
      </c>
    </row>
    <row r="142" spans="1:5">
      <c r="A142" s="8"/>
      <c r="B142" s="9"/>
    </row>
    <row r="143" spans="1:5">
      <c r="A143" s="8"/>
      <c r="B143" s="9"/>
    </row>
    <row r="144" spans="1:5">
      <c r="A144" s="8" t="s">
        <v>114</v>
      </c>
      <c r="B144" s="9"/>
    </row>
    <row r="145" spans="1:2">
      <c r="A145" s="8" t="s">
        <v>113</v>
      </c>
      <c r="B145" s="9" t="s">
        <v>128</v>
      </c>
    </row>
    <row r="146" spans="1:2">
      <c r="A146" s="8"/>
      <c r="B146" s="9"/>
    </row>
    <row r="147" spans="1:2">
      <c r="A147" s="8"/>
      <c r="B147" s="9"/>
    </row>
    <row r="148" spans="1:2">
      <c r="A148" s="8"/>
      <c r="B148" s="9"/>
    </row>
    <row r="149" spans="1:2">
      <c r="A149" s="8"/>
      <c r="B149" s="9"/>
    </row>
    <row r="150" spans="1:2">
      <c r="A150" s="13" t="s">
        <v>115</v>
      </c>
      <c r="B150" s="9"/>
    </row>
    <row r="151" spans="1:2">
      <c r="A151" s="13" t="s">
        <v>125</v>
      </c>
      <c r="B151" s="9"/>
    </row>
    <row r="152" spans="1:2">
      <c r="A152" s="8"/>
      <c r="B152" s="9"/>
    </row>
    <row r="153" spans="1:2">
      <c r="A153" s="8"/>
      <c r="B153" s="9"/>
    </row>
    <row r="154" spans="1:2">
      <c r="A154" s="8"/>
      <c r="B154" s="9"/>
    </row>
    <row r="155" spans="1:2">
      <c r="A155" s="8"/>
      <c r="B155" s="9"/>
    </row>
    <row r="156" spans="1:2">
      <c r="A156" s="8"/>
      <c r="B156" s="9"/>
    </row>
    <row r="157" spans="1:2">
      <c r="A157" s="8"/>
      <c r="B157" s="9"/>
    </row>
    <row r="158" spans="1:2">
      <c r="A158" s="8"/>
      <c r="B158" s="9"/>
    </row>
  </sheetData>
  <mergeCells count="10">
    <mergeCell ref="A2:B2"/>
    <mergeCell ref="A3:B3"/>
    <mergeCell ref="A5:B5"/>
    <mergeCell ref="B7:C7"/>
    <mergeCell ref="A82:C82"/>
    <mergeCell ref="B8:C8"/>
    <mergeCell ref="A11:B11"/>
    <mergeCell ref="A12:A18"/>
    <mergeCell ref="B12:B18"/>
    <mergeCell ref="C12:C18"/>
  </mergeCells>
  <phoneticPr fontId="3" type="noConversion"/>
  <conditionalFormatting sqref="C121:C122 C124:C129 C104:C118 C101 C98:C99 C85:C87 C89:C93 C95:C96">
    <cfRule type="cellIs" dxfId="0" priority="1" stopIfTrue="1" operator="equal">
      <formula>0</formula>
    </cfRule>
  </conditionalFormatting>
  <pageMargins left="0.39" right="0.39" top="0.32" bottom="0.24" header="0" footer="0"/>
  <pageSetup paperSize="9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Отчет!RBEGIN_1</vt:lpstr>
      <vt:lpstr>Отчет!REND_1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Кутаков Александр Александрович</dc:creator>
  <cp:lastModifiedBy>viktor</cp:lastModifiedBy>
  <cp:lastPrinted>2017-07-13T08:48:38Z</cp:lastPrinted>
  <dcterms:created xsi:type="dcterms:W3CDTF">1999-06-18T11:49:53Z</dcterms:created>
  <dcterms:modified xsi:type="dcterms:W3CDTF">2018-01-17T13:16:54Z</dcterms:modified>
</cp:coreProperties>
</file>